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3" sheetId="1" r:id="rId1"/>
  </sheets>
  <definedNames>
    <definedName name="_xlnm.Print_Area" localSheetId="0">'3'!$A$1:$T$16</definedName>
  </definedNames>
  <calcPr fullCalcOnLoad="1"/>
</workbook>
</file>

<file path=xl/sharedStrings.xml><?xml version="1.0" encoding="utf-8"?>
<sst xmlns="http://schemas.openxmlformats.org/spreadsheetml/2006/main" count="46" uniqueCount="37">
  <si>
    <t>Lp.</t>
  </si>
  <si>
    <t>Środki własne (zł)</t>
  </si>
  <si>
    <t>Udział dotacji (%)</t>
  </si>
  <si>
    <t>dzienny opiekun</t>
  </si>
  <si>
    <t>Forma opieki nad dziećmi w wieku do lat 3</t>
  </si>
  <si>
    <t>Koszty realizacji zadania OGÓŁEM (zł)</t>
  </si>
  <si>
    <t>z tego:</t>
  </si>
  <si>
    <t>klub dziecięcy</t>
  </si>
  <si>
    <t>proszę wpisać:  żłobek</t>
  </si>
  <si>
    <t>Dotacja (zł)</t>
  </si>
  <si>
    <t>Środki własne OGÓŁEM (zł)</t>
  </si>
  <si>
    <t>Dotacja OGÓŁEM (zł)</t>
  </si>
  <si>
    <t>bieżące</t>
  </si>
  <si>
    <t>inwestycyjne</t>
  </si>
  <si>
    <t>Liczba tworzonych miejsc</t>
  </si>
  <si>
    <t>Koszty - tworzenie miejsc</t>
  </si>
  <si>
    <t>9 [(6+8)/4]</t>
  </si>
  <si>
    <t>Koszty - funkcjonowanie miejsc</t>
  </si>
  <si>
    <t>Dotacja na 1 dziecko (miesięcznie)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</si>
  <si>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</si>
  <si>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</si>
  <si>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</si>
  <si>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</si>
  <si>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</si>
  <si>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</si>
  <si>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 xml:space="preserve">RAZEM 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</si>
  <si>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</si>
  <si>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</si>
  <si>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Kwota dotacji / 1 tworzone miejsce ****</t>
  </si>
  <si>
    <t>PODZIAŁ ŚRODKÓW wg. klasyfikacji budżetowej</t>
  </si>
  <si>
    <t>moduł 3</t>
  </si>
  <si>
    <t>podział wg beneficjentów</t>
  </si>
  <si>
    <t xml:space="preserve">Fundacja Popularyzacji Edukacji Artystycznej </t>
  </si>
  <si>
    <t>Elżbieta Chechelska</t>
  </si>
  <si>
    <t>KEMI Ilona Szczęch, Ewa Szczęch - instytucja w Olkuszu</t>
  </si>
  <si>
    <t>KEMI Ilona Szczęch, Ewa Szczęch - instytucja w Krakowie</t>
  </si>
  <si>
    <t>żłobek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</si>
</sst>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3" fontId="24" fillId="0" borderId="10" xfId="0" applyNumberFormat="1" applyFont="1" applyBorder="1" applyAlignment="1">
      <alignment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4" xfId="52" applyFont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0" fillId="24" borderId="16" xfId="0" applyNumberFormat="1" applyFont="1" applyFill="1" applyBorder="1" applyAlignment="1">
      <alignment horizontal="center" vertical="center" wrapText="1"/>
    </xf>
    <xf numFmtId="3" fontId="20" fillId="24" borderId="15" xfId="0" applyNumberFormat="1" applyFont="1" applyFill="1" applyBorder="1" applyAlignment="1">
      <alignment horizontal="center" vertical="center" wrapText="1"/>
    </xf>
    <xf numFmtId="3" fontId="20" fillId="25" borderId="16" xfId="0" applyNumberFormat="1" applyFont="1" applyFill="1" applyBorder="1" applyAlignment="1">
      <alignment horizontal="center" vertical="center" wrapText="1"/>
    </xf>
    <xf numFmtId="3" fontId="20" fillId="25" borderId="15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3" fontId="31" fillId="25" borderId="10" xfId="0" applyNumberFormat="1" applyFont="1" applyFill="1" applyBorder="1" applyAlignment="1">
      <alignment horizontal="center" vertical="center" wrapText="1"/>
    </xf>
    <xf numFmtId="3" fontId="31" fillId="25" borderId="10" xfId="0" applyNumberFormat="1" applyFont="1" applyFill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0" fontId="28" fillId="21" borderId="13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 wrapText="1"/>
    </xf>
    <xf numFmtId="1" fontId="26" fillId="20" borderId="17" xfId="52" applyNumberFormat="1" applyFont="1" applyFill="1" applyBorder="1" applyAlignment="1" applyProtection="1">
      <alignment horizontal="center"/>
      <protection locked="0"/>
    </xf>
    <xf numFmtId="1" fontId="26" fillId="20" borderId="18" xfId="52" applyNumberFormat="1" applyFont="1" applyFill="1" applyBorder="1" applyAlignment="1" applyProtection="1">
      <alignment horizontal="center"/>
      <protection locked="0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14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25" borderId="10" xfId="52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textRotation="90" wrapText="1"/>
      <protection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24" fillId="0" borderId="14" xfId="52" applyFont="1" applyFill="1" applyBorder="1" applyAlignment="1">
      <alignment horizontal="center" vertical="center" textRotation="90" wrapText="1"/>
      <protection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6" fillId="24" borderId="10" xfId="52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571500</xdr:colOff>
      <xdr:row>0</xdr:row>
      <xdr:rowOff>9525</xdr:rowOff>
    </xdr:from>
    <xdr:to>
      <xdr:col>16</xdr:col>
      <xdr:colOff>381000</xdr:colOff>
      <xdr:row>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9525"/>
          <a:ext cx="2047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zoomScaleSheetLayoutView="115" zoomScalePageLayoutView="0" workbookViewId="0" topLeftCell="A1">
      <selection activeCell="G10" sqref="G1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5" width="9.8515625" style="0" customWidth="1"/>
    <col min="6" max="6" width="15.7109375" style="0" customWidth="1"/>
    <col min="7" max="7" width="9.8515625" style="0" customWidth="1"/>
    <col min="8" max="8" width="12.710937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14" max="14" width="11.140625" style="0" customWidth="1"/>
    <col min="15" max="15" width="9.8515625" style="0" customWidth="1"/>
    <col min="16" max="16" width="12.57421875" style="0" customWidth="1"/>
    <col min="18" max="18" width="13.421875" style="0" customWidth="1"/>
    <col min="19" max="19" width="22.851562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72"/>
      <c r="J1" s="72"/>
      <c r="N1" s="71"/>
      <c r="O1" s="72"/>
      <c r="P1" s="72"/>
    </row>
    <row r="2" spans="1:9" ht="25.5" customHeight="1">
      <c r="A2" s="14"/>
      <c r="B2" s="81" t="s">
        <v>29</v>
      </c>
      <c r="C2" s="81"/>
      <c r="D2" s="81"/>
      <c r="E2" s="81"/>
      <c r="F2" s="81"/>
      <c r="G2" s="81"/>
      <c r="H2" s="14"/>
      <c r="I2" s="14"/>
    </row>
    <row r="3" spans="1:9" ht="39.75" customHeight="1">
      <c r="A3" s="14"/>
      <c r="B3" s="82" t="s">
        <v>30</v>
      </c>
      <c r="C3" s="82"/>
      <c r="D3" s="14"/>
      <c r="E3" s="14"/>
      <c r="F3" s="14"/>
      <c r="G3" s="14"/>
      <c r="H3" s="14"/>
      <c r="I3" s="14"/>
    </row>
    <row r="4" spans="1:11" ht="30" customHeight="1">
      <c r="A4" s="1"/>
      <c r="B4" s="4"/>
      <c r="C4" s="4"/>
      <c r="D4" s="5"/>
      <c r="E4" s="6"/>
      <c r="F4" s="1"/>
      <c r="G4" s="19"/>
      <c r="H4" s="19"/>
      <c r="I4" s="7"/>
      <c r="J4" s="8"/>
      <c r="K4" s="8"/>
    </row>
    <row r="5" spans="1:20" ht="40.5" customHeight="1">
      <c r="A5" s="45" t="s">
        <v>0</v>
      </c>
      <c r="B5" s="53" t="s">
        <v>31</v>
      </c>
      <c r="C5" s="25" t="s">
        <v>4</v>
      </c>
      <c r="D5" s="49" t="s">
        <v>14</v>
      </c>
      <c r="E5" s="54" t="s">
        <v>15</v>
      </c>
      <c r="F5" s="54"/>
      <c r="G5" s="54"/>
      <c r="H5" s="54"/>
      <c r="I5" s="54" t="s">
        <v>28</v>
      </c>
      <c r="J5" s="58" t="s">
        <v>24</v>
      </c>
      <c r="K5" s="54" t="s">
        <v>19</v>
      </c>
      <c r="L5" s="54" t="s">
        <v>17</v>
      </c>
      <c r="M5" s="78"/>
      <c r="N5" s="68" t="s">
        <v>26</v>
      </c>
      <c r="O5" s="73" t="s">
        <v>27</v>
      </c>
      <c r="P5" s="65" t="s">
        <v>18</v>
      </c>
      <c r="Q5" s="58" t="s">
        <v>5</v>
      </c>
      <c r="R5" s="56" t="s">
        <v>6</v>
      </c>
      <c r="S5" s="56"/>
      <c r="T5" s="56" t="s">
        <v>2</v>
      </c>
    </row>
    <row r="6" spans="1:20" ht="27.75" customHeight="1">
      <c r="A6" s="46"/>
      <c r="B6" s="46"/>
      <c r="C6" s="26" t="s">
        <v>8</v>
      </c>
      <c r="D6" s="50"/>
      <c r="E6" s="83" t="s">
        <v>13</v>
      </c>
      <c r="F6" s="83"/>
      <c r="G6" s="84" t="s">
        <v>12</v>
      </c>
      <c r="H6" s="84"/>
      <c r="I6" s="80"/>
      <c r="J6" s="77"/>
      <c r="K6" s="80"/>
      <c r="L6" s="54" t="s">
        <v>1</v>
      </c>
      <c r="M6" s="63" t="s">
        <v>9</v>
      </c>
      <c r="N6" s="69"/>
      <c r="O6" s="74"/>
      <c r="P6" s="66"/>
      <c r="Q6" s="59"/>
      <c r="R6" s="56" t="s">
        <v>10</v>
      </c>
      <c r="S6" s="61" t="s">
        <v>11</v>
      </c>
      <c r="T6" s="56"/>
    </row>
    <row r="7" spans="1:20" ht="13.5" customHeight="1">
      <c r="A7" s="47"/>
      <c r="B7" s="47"/>
      <c r="C7" s="26" t="s">
        <v>7</v>
      </c>
      <c r="D7" s="51"/>
      <c r="E7" s="54" t="s">
        <v>1</v>
      </c>
      <c r="F7" s="75" t="s">
        <v>9</v>
      </c>
      <c r="G7" s="54" t="s">
        <v>1</v>
      </c>
      <c r="H7" s="63" t="s">
        <v>9</v>
      </c>
      <c r="I7" s="60"/>
      <c r="J7" s="78"/>
      <c r="K7" s="60"/>
      <c r="L7" s="60"/>
      <c r="M7" s="64"/>
      <c r="N7" s="69"/>
      <c r="O7" s="66"/>
      <c r="P7" s="66"/>
      <c r="Q7" s="59"/>
      <c r="R7" s="56"/>
      <c r="S7" s="61"/>
      <c r="T7" s="57"/>
    </row>
    <row r="8" spans="1:20" ht="32.25" customHeight="1">
      <c r="A8" s="48"/>
      <c r="B8" s="48"/>
      <c r="C8" s="27" t="s">
        <v>3</v>
      </c>
      <c r="D8" s="52"/>
      <c r="E8" s="55"/>
      <c r="F8" s="76"/>
      <c r="G8" s="55"/>
      <c r="H8" s="79"/>
      <c r="I8" s="60"/>
      <c r="J8" s="78"/>
      <c r="K8" s="60"/>
      <c r="L8" s="60"/>
      <c r="M8" s="64"/>
      <c r="N8" s="70"/>
      <c r="O8" s="67"/>
      <c r="P8" s="67"/>
      <c r="Q8" s="59"/>
      <c r="R8" s="60"/>
      <c r="S8" s="62"/>
      <c r="T8" s="57"/>
    </row>
    <row r="9" spans="1:24" s="11" customFormat="1" ht="10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 t="s">
        <v>16</v>
      </c>
      <c r="J9" s="10">
        <v>10</v>
      </c>
      <c r="K9" s="10">
        <v>11</v>
      </c>
      <c r="L9" s="10">
        <v>12</v>
      </c>
      <c r="M9" s="37">
        <v>13</v>
      </c>
      <c r="N9" s="10">
        <v>14</v>
      </c>
      <c r="O9" s="10">
        <v>15</v>
      </c>
      <c r="P9" s="10">
        <v>16</v>
      </c>
      <c r="Q9" s="17" t="s">
        <v>20</v>
      </c>
      <c r="R9" s="10" t="s">
        <v>22</v>
      </c>
      <c r="S9" s="41" t="s">
        <v>23</v>
      </c>
      <c r="T9" s="18" t="s">
        <v>21</v>
      </c>
      <c r="U9"/>
      <c r="V9"/>
      <c r="W9"/>
      <c r="X9"/>
    </row>
    <row r="10" spans="1:20" ht="42.75" customHeight="1">
      <c r="A10" s="13">
        <v>1</v>
      </c>
      <c r="B10" s="31" t="s">
        <v>33</v>
      </c>
      <c r="C10" s="32" t="s">
        <v>36</v>
      </c>
      <c r="D10" s="20"/>
      <c r="E10" s="28"/>
      <c r="F10" s="33">
        <v>25000</v>
      </c>
      <c r="G10" s="28"/>
      <c r="H10" s="35">
        <v>100000</v>
      </c>
      <c r="I10" s="28"/>
      <c r="J10" s="21"/>
      <c r="K10" s="20"/>
      <c r="L10" s="28"/>
      <c r="M10" s="38">
        <v>12500</v>
      </c>
      <c r="N10" s="22"/>
      <c r="O10" s="16"/>
      <c r="P10" s="22">
        <f>+N10-O10</f>
        <v>0</v>
      </c>
      <c r="Q10" s="28">
        <f>R10+S10</f>
        <v>137500</v>
      </c>
      <c r="R10" s="16">
        <f>+L10+G10+E10</f>
        <v>0</v>
      </c>
      <c r="S10" s="42">
        <f>+M10+H10+F10</f>
        <v>137500</v>
      </c>
      <c r="T10" s="29"/>
    </row>
    <row r="11" spans="1:20" ht="38.25" customHeight="1">
      <c r="A11" s="13">
        <v>2</v>
      </c>
      <c r="B11" s="31" t="s">
        <v>32</v>
      </c>
      <c r="C11" s="32" t="s">
        <v>36</v>
      </c>
      <c r="D11" s="20"/>
      <c r="E11" s="28"/>
      <c r="F11" s="33">
        <v>117500</v>
      </c>
      <c r="G11" s="28"/>
      <c r="H11" s="35">
        <v>7500</v>
      </c>
      <c r="I11" s="28"/>
      <c r="J11" s="21"/>
      <c r="K11" s="20"/>
      <c r="L11" s="28"/>
      <c r="M11" s="39">
        <v>15000</v>
      </c>
      <c r="N11" s="22"/>
      <c r="O11" s="16"/>
      <c r="P11" s="22">
        <f>+N11-O11</f>
        <v>0</v>
      </c>
      <c r="Q11" s="28">
        <f>R11+S11</f>
        <v>140000</v>
      </c>
      <c r="R11" s="16">
        <f aca="true" t="shared" si="0" ref="R11:S14">+L11+G11+E11</f>
        <v>0</v>
      </c>
      <c r="S11" s="42">
        <f t="shared" si="0"/>
        <v>140000</v>
      </c>
      <c r="T11" s="29"/>
    </row>
    <row r="12" spans="1:20" ht="36.75" customHeight="1">
      <c r="A12" s="13">
        <v>3</v>
      </c>
      <c r="B12" s="31" t="s">
        <v>34</v>
      </c>
      <c r="C12" s="32" t="s">
        <v>36</v>
      </c>
      <c r="D12" s="20"/>
      <c r="E12" s="28"/>
      <c r="F12" s="33">
        <v>15000</v>
      </c>
      <c r="G12" s="28"/>
      <c r="H12" s="35">
        <v>110000</v>
      </c>
      <c r="I12" s="28"/>
      <c r="J12" s="21"/>
      <c r="K12" s="20"/>
      <c r="L12" s="28"/>
      <c r="M12" s="39">
        <v>12500</v>
      </c>
      <c r="N12" s="22"/>
      <c r="O12" s="16"/>
      <c r="P12" s="22">
        <f>+N12-O12</f>
        <v>0</v>
      </c>
      <c r="Q12" s="28">
        <f>R12+S12</f>
        <v>137500</v>
      </c>
      <c r="R12" s="16">
        <f t="shared" si="0"/>
        <v>0</v>
      </c>
      <c r="S12" s="42">
        <f t="shared" si="0"/>
        <v>137500</v>
      </c>
      <c r="T12" s="29"/>
    </row>
    <row r="13" spans="1:20" ht="44.25" customHeight="1">
      <c r="A13" s="13">
        <v>4</v>
      </c>
      <c r="B13" s="31" t="s">
        <v>35</v>
      </c>
      <c r="C13" s="32" t="s">
        <v>36</v>
      </c>
      <c r="D13" s="20"/>
      <c r="E13" s="28"/>
      <c r="F13" s="33">
        <v>15000</v>
      </c>
      <c r="G13" s="28"/>
      <c r="H13" s="35">
        <v>110000</v>
      </c>
      <c r="I13" s="28"/>
      <c r="J13" s="21"/>
      <c r="K13" s="20"/>
      <c r="L13" s="28"/>
      <c r="M13" s="39">
        <v>12500</v>
      </c>
      <c r="N13" s="22"/>
      <c r="O13" s="16"/>
      <c r="P13" s="22">
        <f>+N13-O13</f>
        <v>0</v>
      </c>
      <c r="Q13" s="28">
        <f>R13+S13</f>
        <v>137500</v>
      </c>
      <c r="R13" s="16">
        <f t="shared" si="0"/>
        <v>0</v>
      </c>
      <c r="S13" s="42">
        <f t="shared" si="0"/>
        <v>137500</v>
      </c>
      <c r="T13" s="29"/>
    </row>
    <row r="14" spans="1:20" ht="39.75" customHeight="1">
      <c r="A14" s="13">
        <v>5</v>
      </c>
      <c r="B14" s="31" t="s">
        <v>35</v>
      </c>
      <c r="C14" s="32" t="s">
        <v>36</v>
      </c>
      <c r="D14" s="20"/>
      <c r="E14" s="28"/>
      <c r="F14" s="34">
        <v>15000</v>
      </c>
      <c r="G14" s="28"/>
      <c r="H14" s="36">
        <v>110000</v>
      </c>
      <c r="I14" s="28"/>
      <c r="J14" s="21"/>
      <c r="K14" s="20"/>
      <c r="L14" s="28"/>
      <c r="M14" s="40">
        <v>12500</v>
      </c>
      <c r="N14" s="22"/>
      <c r="O14" s="16"/>
      <c r="P14" s="22">
        <f>+N14-O14</f>
        <v>0</v>
      </c>
      <c r="Q14" s="28">
        <f>R14+S14</f>
        <v>137500</v>
      </c>
      <c r="R14" s="16">
        <f t="shared" si="0"/>
        <v>0</v>
      </c>
      <c r="S14" s="42">
        <f t="shared" si="0"/>
        <v>137500</v>
      </c>
      <c r="T14" s="29"/>
    </row>
    <row r="15" spans="1:20" ht="12.75">
      <c r="A15" s="12"/>
      <c r="B15" s="43" t="s">
        <v>25</v>
      </c>
      <c r="C15" s="44"/>
      <c r="D15" s="23">
        <f>SUM(D10:D14)</f>
        <v>0</v>
      </c>
      <c r="E15" s="24">
        <f>SUM(E10:E14)</f>
        <v>0</v>
      </c>
      <c r="F15" s="24">
        <f>SUM(F10:F14)</f>
        <v>187500</v>
      </c>
      <c r="G15" s="24">
        <f>SUM(G10:G14)</f>
        <v>0</v>
      </c>
      <c r="H15" s="24">
        <f>SUM(H10:H14)</f>
        <v>437500</v>
      </c>
      <c r="I15" s="24"/>
      <c r="J15" s="23"/>
      <c r="K15" s="23"/>
      <c r="L15" s="24">
        <f>SUM(L10:L14)</f>
        <v>0</v>
      </c>
      <c r="M15" s="24">
        <f>SUM(M10:M14)</f>
        <v>65000</v>
      </c>
      <c r="N15" s="23"/>
      <c r="O15" s="23"/>
      <c r="P15" s="24"/>
      <c r="Q15" s="24">
        <f>SUM(Q10:Q14)</f>
        <v>690000</v>
      </c>
      <c r="R15" s="24">
        <f>SUM(R10:R14)</f>
        <v>0</v>
      </c>
      <c r="S15" s="24">
        <f>SUM(S10:S14)</f>
        <v>690000</v>
      </c>
      <c r="T15" s="30"/>
    </row>
    <row r="16" ht="20.25" customHeight="1">
      <c r="B16" s="15"/>
    </row>
    <row r="17" spans="3:8" ht="14.25">
      <c r="C17" s="9"/>
      <c r="D17" s="3"/>
      <c r="E17" s="3"/>
      <c r="F17" s="3"/>
      <c r="G17" s="3"/>
      <c r="H17" s="3"/>
    </row>
  </sheetData>
  <sheetProtection formatCells="0" formatColumns="0" formatRows="0"/>
  <mergeCells count="29">
    <mergeCell ref="B2:G2"/>
    <mergeCell ref="B3:C3"/>
    <mergeCell ref="E5:H5"/>
    <mergeCell ref="L5:M5"/>
    <mergeCell ref="E6:F6"/>
    <mergeCell ref="G6:H6"/>
    <mergeCell ref="F7:F8"/>
    <mergeCell ref="J5:J8"/>
    <mergeCell ref="G7:G8"/>
    <mergeCell ref="H7:H8"/>
    <mergeCell ref="I5:I8"/>
    <mergeCell ref="L6:L8"/>
    <mergeCell ref="K5:K8"/>
    <mergeCell ref="M6:M8"/>
    <mergeCell ref="P5:P8"/>
    <mergeCell ref="N5:N8"/>
    <mergeCell ref="N1:P1"/>
    <mergeCell ref="O5:O8"/>
    <mergeCell ref="I1:J1"/>
    <mergeCell ref="B15:C15"/>
    <mergeCell ref="A5:A8"/>
    <mergeCell ref="D5:D8"/>
    <mergeCell ref="B5:B8"/>
    <mergeCell ref="E7:E8"/>
    <mergeCell ref="T5:T8"/>
    <mergeCell ref="Q5:Q8"/>
    <mergeCell ref="R5:S5"/>
    <mergeCell ref="R6:R8"/>
    <mergeCell ref="S6:S8"/>
  </mergeCell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2015-02-06T11:44:13Z</cp:lastPrinted>
  <dcterms:created xsi:type="dcterms:W3CDTF">2013-11-19T08:18:43Z</dcterms:created>
  <dcterms:modified xsi:type="dcterms:W3CDTF">2017-03-03T12:32:17Z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